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280" activeTab="3"/>
  </bookViews>
  <sheets>
    <sheet name="wariant 1" sheetId="1" r:id="rId1"/>
    <sheet name="wariant 2" sheetId="2" r:id="rId2"/>
    <sheet name="wariant 3" sheetId="3" r:id="rId3"/>
    <sheet name="wariant 4" sheetId="4" r:id="rId4"/>
  </sheets>
  <definedNames/>
  <calcPr fullCalcOnLoad="1"/>
</workbook>
</file>

<file path=xl/sharedStrings.xml><?xml version="1.0" encoding="utf-8"?>
<sst xmlns="http://schemas.openxmlformats.org/spreadsheetml/2006/main" count="36" uniqueCount="9">
  <si>
    <t>stałe oprocentowanie na 12 miesiecy</t>
  </si>
  <si>
    <t>zysk po 12 miesiącach klient odbiera całość</t>
  </si>
  <si>
    <t>wpłata klienta</t>
  </si>
  <si>
    <t>podatek od zysków</t>
  </si>
  <si>
    <t>oprocentowanie</t>
  </si>
  <si>
    <t>zysk po 12 miesiącach</t>
  </si>
  <si>
    <t>całość zysku</t>
  </si>
  <si>
    <t>różnica zysku</t>
  </si>
  <si>
    <t>procent składany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</si>
</sst>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4" fontId="0" fillId="0" borderId="0" xfId="58" applyFont="1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4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4" fontId="0" fillId="6" borderId="0" xfId="0" applyNumberFormat="1" applyFill="1" applyAlignment="1">
      <alignment/>
    </xf>
    <xf numFmtId="0" fontId="29" fillId="4" borderId="0" xfId="0" applyFont="1" applyFill="1" applyAlignment="1">
      <alignment/>
    </xf>
    <xf numFmtId="0" fontId="0" fillId="34" borderId="0" xfId="0" applyFill="1" applyAlignment="1">
      <alignment/>
    </xf>
    <xf numFmtId="44" fontId="0" fillId="7" borderId="0" xfId="0" applyNumberForma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58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="89" zoomScaleNormal="89" zoomScalePageLayoutView="0" workbookViewId="0" topLeftCell="A1">
      <selection activeCell="L14" sqref="L14"/>
    </sheetView>
  </sheetViews>
  <sheetFormatPr defaultColWidth="8.796875" defaultRowHeight="14.25"/>
  <cols>
    <col min="3" max="3" width="12" style="0" bestFit="1" customWidth="1"/>
    <col min="4" max="4" width="11.69921875" style="0" bestFit="1" customWidth="1"/>
    <col min="5" max="5" width="9.8984375" style="0" customWidth="1"/>
    <col min="7" max="7" width="14.59765625" style="0" bestFit="1" customWidth="1"/>
    <col min="12" max="12" width="9.5" style="0" bestFit="1" customWidth="1"/>
    <col min="13" max="13" width="10.19921875" style="0" customWidth="1"/>
  </cols>
  <sheetData>
    <row r="1" spans="3:15" ht="13.5">
      <c r="C1" s="1">
        <f>D1*E1</f>
        <v>0.6750000000000002</v>
      </c>
      <c r="D1" s="7">
        <v>1000</v>
      </c>
      <c r="E1">
        <f>C18*0.81/12</f>
        <v>0.0006750000000000001</v>
      </c>
      <c r="L1" s="10" t="s">
        <v>0</v>
      </c>
      <c r="M1" s="10"/>
      <c r="N1" s="10"/>
      <c r="O1" s="10"/>
    </row>
    <row r="2" spans="3:13" ht="70.5">
      <c r="C2" s="1">
        <f>($D$1+C1)*$E$1</f>
        <v>0.6754556250000001</v>
      </c>
      <c r="D2" t="s">
        <v>2</v>
      </c>
      <c r="E2" s="2" t="s">
        <v>3</v>
      </c>
      <c r="L2" s="5">
        <f>D1+D1*C18*0.81</f>
        <v>1008.1</v>
      </c>
      <c r="M2" s="2" t="s">
        <v>1</v>
      </c>
    </row>
    <row r="3" ht="13.5">
      <c r="C3" s="1">
        <f>($D$1+SUM($C$1:C2))*$E$1</f>
        <v>0.6759115575468752</v>
      </c>
    </row>
    <row r="4" ht="13.5">
      <c r="C4" s="1">
        <f>($D$1+SUM($C$1:C3))*$E$1</f>
        <v>0.6763677978482193</v>
      </c>
    </row>
    <row r="5" ht="13.5">
      <c r="C5" s="1">
        <f>($D$1+SUM($C$1:C4))*$E$1</f>
        <v>0.6768243461117669</v>
      </c>
    </row>
    <row r="6" ht="13.5">
      <c r="C6" s="1">
        <f>($D$1+SUM($C$1:C5))*$E$1</f>
        <v>0.6772812025453923</v>
      </c>
    </row>
    <row r="7" ht="13.5">
      <c r="C7" s="1">
        <f>($D$1+SUM($C$1:C6))*$E$1</f>
        <v>0.6777383673571105</v>
      </c>
    </row>
    <row r="8" ht="13.5">
      <c r="C8" s="1">
        <f>($D$1+SUM($C$1:C7))*$E$1</f>
        <v>0.6781958407550764</v>
      </c>
    </row>
    <row r="9" ht="13.5">
      <c r="C9" s="1">
        <f>($D$1+SUM($C$1:C8))*$E$1</f>
        <v>0.6786536229475861</v>
      </c>
    </row>
    <row r="10" ht="13.5">
      <c r="C10" s="1">
        <f>($D$1+SUM($C$1:C9))*$E$1</f>
        <v>0.6791117141430757</v>
      </c>
    </row>
    <row r="11" ht="13.5">
      <c r="C11" s="1">
        <f>($D$1+SUM($C$1:C10))*$E$1</f>
        <v>0.6795701145501224</v>
      </c>
    </row>
    <row r="12" ht="13.5">
      <c r="C12" s="1">
        <f>($D$1+SUM($C$1:C11))*$E$1</f>
        <v>0.6800288243774436</v>
      </c>
    </row>
    <row r="13" spans="3:5" ht="13.5">
      <c r="C13" s="12" t="s">
        <v>8</v>
      </c>
      <c r="D13" s="12"/>
      <c r="E13" s="12"/>
    </row>
    <row r="14" spans="3:12" ht="27.75">
      <c r="C14" s="4">
        <f>SUM(C1:C12)</f>
        <v>8.130139013182669</v>
      </c>
      <c r="D14" s="2" t="s">
        <v>5</v>
      </c>
      <c r="F14" s="2" t="s">
        <v>6</v>
      </c>
      <c r="G14" s="6">
        <f>D1+C14</f>
        <v>1008.1301390131827</v>
      </c>
      <c r="J14" s="11" t="s">
        <v>7</v>
      </c>
      <c r="K14" s="11"/>
      <c r="L14" s="9">
        <f>G14-L2</f>
        <v>0.03013901318263379</v>
      </c>
    </row>
    <row r="17" spans="1:3" ht="13.5">
      <c r="A17" t="s">
        <v>4</v>
      </c>
      <c r="C17" s="3">
        <v>0.01</v>
      </c>
    </row>
    <row r="18" ht="13.5">
      <c r="C18" s="8">
        <f>1/100</f>
        <v>0.01</v>
      </c>
    </row>
  </sheetData>
  <sheetProtection/>
  <mergeCells count="3">
    <mergeCell ref="L1:O1"/>
    <mergeCell ref="J14:K14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80" zoomScaleNormal="80" zoomScalePageLayoutView="0" workbookViewId="0" topLeftCell="A1">
      <selection activeCell="L14" sqref="L14"/>
    </sheetView>
  </sheetViews>
  <sheetFormatPr defaultColWidth="8.796875" defaultRowHeight="14.25"/>
  <cols>
    <col min="3" max="3" width="12" style="0" bestFit="1" customWidth="1"/>
    <col min="4" max="4" width="11.69921875" style="0" bestFit="1" customWidth="1"/>
    <col min="5" max="5" width="9.8984375" style="0" customWidth="1"/>
    <col min="7" max="7" width="14.59765625" style="0" bestFit="1" customWidth="1"/>
    <col min="12" max="12" width="9.5" style="0" bestFit="1" customWidth="1"/>
    <col min="13" max="13" width="10.19921875" style="0" customWidth="1"/>
  </cols>
  <sheetData>
    <row r="1" spans="3:15" ht="13.5">
      <c r="C1" s="1">
        <f>D1*E1</f>
        <v>29.609212499999995</v>
      </c>
      <c r="D1" s="7">
        <v>1253.3</v>
      </c>
      <c r="E1">
        <f>C18*0.81/12</f>
        <v>0.023624999999999997</v>
      </c>
      <c r="L1" s="10" t="s">
        <v>0</v>
      </c>
      <c r="M1" s="10"/>
      <c r="N1" s="10"/>
      <c r="O1" s="10"/>
    </row>
    <row r="2" spans="3:13" ht="70.5">
      <c r="C2" s="1">
        <f>($D$1+C1)*$E$1</f>
        <v>30.308730145312495</v>
      </c>
      <c r="D2" t="s">
        <v>2</v>
      </c>
      <c r="E2" s="2" t="s">
        <v>3</v>
      </c>
      <c r="L2" s="5">
        <f>D1+D1*C18*0.81</f>
        <v>1608.6105499999999</v>
      </c>
      <c r="M2" s="2" t="s">
        <v>1</v>
      </c>
    </row>
    <row r="3" ht="13.5">
      <c r="C3" s="1">
        <f>($D$1+SUM($C$1:C2))*$E$1</f>
        <v>31.0247738949955</v>
      </c>
    </row>
    <row r="4" ht="13.5">
      <c r="C4" s="1">
        <f>($D$1+SUM($C$1:C3))*$E$1</f>
        <v>31.757734178264773</v>
      </c>
    </row>
    <row r="5" ht="13.5">
      <c r="C5" s="1">
        <f>($D$1+SUM($C$1:C4))*$E$1</f>
        <v>32.508010648226275</v>
      </c>
    </row>
    <row r="6" ht="13.5">
      <c r="C6" s="1">
        <f>($D$1+SUM($C$1:C5))*$E$1</f>
        <v>33.27601239979062</v>
      </c>
    </row>
    <row r="7" ht="13.5">
      <c r="C7" s="1">
        <f>($D$1+SUM($C$1:C6))*$E$1</f>
        <v>34.06215819273567</v>
      </c>
    </row>
    <row r="8" ht="13.5">
      <c r="C8" s="1">
        <f>($D$1+SUM($C$1:C7))*$E$1</f>
        <v>34.866876680039056</v>
      </c>
    </row>
    <row r="9" ht="13.5">
      <c r="C9" s="1">
        <f>($D$1+SUM($C$1:C8))*$E$1</f>
        <v>35.69060664160498</v>
      </c>
    </row>
    <row r="10" ht="13.5">
      <c r="C10" s="1">
        <f>($D$1+SUM($C$1:C9))*$E$1</f>
        <v>36.5337972235129</v>
      </c>
    </row>
    <row r="11" ht="13.5">
      <c r="C11" s="1">
        <f>($D$1+SUM($C$1:C10))*$E$1</f>
        <v>37.39690818291839</v>
      </c>
    </row>
    <row r="12" ht="13.5">
      <c r="C12" s="1">
        <f>($D$1+SUM($C$1:C11))*$E$1</f>
        <v>38.28041013873984</v>
      </c>
    </row>
    <row r="13" spans="3:5" ht="13.5">
      <c r="C13" s="12" t="s">
        <v>8</v>
      </c>
      <c r="D13" s="12"/>
      <c r="E13" s="12"/>
    </row>
    <row r="14" spans="3:12" ht="27.75">
      <c r="C14" s="4">
        <f>SUM(C1:C12)</f>
        <v>405.3152308261405</v>
      </c>
      <c r="D14" s="2" t="s">
        <v>5</v>
      </c>
      <c r="F14" s="2" t="s">
        <v>6</v>
      </c>
      <c r="G14" s="6">
        <f>D1+C14</f>
        <v>1658.6152308261405</v>
      </c>
      <c r="J14" s="11" t="s">
        <v>7</v>
      </c>
      <c r="K14" s="11"/>
      <c r="L14" s="9">
        <f>G14-L2</f>
        <v>50.00468082614066</v>
      </c>
    </row>
    <row r="17" spans="1:3" ht="13.5">
      <c r="A17" t="s">
        <v>4</v>
      </c>
      <c r="C17" s="3">
        <v>0.035</v>
      </c>
    </row>
    <row r="18" ht="13.5">
      <c r="C18" s="8">
        <f>35/100</f>
        <v>0.35</v>
      </c>
    </row>
  </sheetData>
  <sheetProtection/>
  <mergeCells count="3">
    <mergeCell ref="L1:O1"/>
    <mergeCell ref="C13:E13"/>
    <mergeCell ref="J14:K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="84" zoomScaleNormal="84" zoomScalePageLayoutView="0" workbookViewId="0" topLeftCell="A3">
      <selection activeCell="A1" sqref="A1:O18"/>
    </sheetView>
  </sheetViews>
  <sheetFormatPr defaultColWidth="8.796875" defaultRowHeight="14.25"/>
  <cols>
    <col min="3" max="3" width="12" style="0" bestFit="1" customWidth="1"/>
    <col min="4" max="4" width="11.69921875" style="0" bestFit="1" customWidth="1"/>
    <col min="5" max="5" width="9.8984375" style="0" customWidth="1"/>
    <col min="7" max="7" width="14.59765625" style="0" bestFit="1" customWidth="1"/>
    <col min="12" max="12" width="9.5" style="0" bestFit="1" customWidth="1"/>
    <col min="13" max="13" width="10.19921875" style="0" customWidth="1"/>
  </cols>
  <sheetData>
    <row r="1" spans="3:15" ht="13.5">
      <c r="C1" s="1">
        <f>D1*E1</f>
        <v>1012.5000000000001</v>
      </c>
      <c r="D1" s="7">
        <v>500000</v>
      </c>
      <c r="E1">
        <f>C18*0.81/12</f>
        <v>0.0020250000000000003</v>
      </c>
      <c r="L1" s="10" t="s">
        <v>0</v>
      </c>
      <c r="M1" s="10"/>
      <c r="N1" s="10"/>
      <c r="O1" s="10"/>
    </row>
    <row r="2" spans="3:13" ht="70.5">
      <c r="C2" s="1">
        <f>($D$1+C1)*$E$1</f>
        <v>1014.5503125000001</v>
      </c>
      <c r="D2" t="s">
        <v>2</v>
      </c>
      <c r="E2" s="2" t="s">
        <v>3</v>
      </c>
      <c r="L2" s="5">
        <f>D1+D1*C18*0.81</f>
        <v>512150</v>
      </c>
      <c r="M2" s="2" t="s">
        <v>1</v>
      </c>
    </row>
    <row r="3" ht="13.5">
      <c r="C3" s="1">
        <f>($D$1+SUM($C$1:C2))*$E$1</f>
        <v>1016.6047768828126</v>
      </c>
    </row>
    <row r="4" ht="13.5">
      <c r="C4" s="1">
        <f>($D$1+SUM($C$1:C3))*$E$1</f>
        <v>1018.6634015560004</v>
      </c>
    </row>
    <row r="5" ht="13.5">
      <c r="C5" s="1">
        <f>($D$1+SUM($C$1:C4))*$E$1</f>
        <v>1020.7261949441513</v>
      </c>
    </row>
    <row r="6" ht="13.5">
      <c r="C6" s="1">
        <f>($D$1+SUM($C$1:C5))*$E$1</f>
        <v>1022.7931654889132</v>
      </c>
    </row>
    <row r="7" ht="13.5">
      <c r="C7" s="1">
        <f>($D$1+SUM($C$1:C6))*$E$1</f>
        <v>1024.8643216490282</v>
      </c>
    </row>
    <row r="8" ht="13.5">
      <c r="C8" s="1">
        <f>($D$1+SUM($C$1:C7))*$E$1</f>
        <v>1026.9396719003676</v>
      </c>
    </row>
    <row r="9" ht="13.5">
      <c r="C9" s="1">
        <f>($D$1+SUM($C$1:C8))*$E$1</f>
        <v>1029.0192247359657</v>
      </c>
    </row>
    <row r="10" ht="13.5">
      <c r="C10" s="1">
        <f>($D$1+SUM($C$1:C9))*$E$1</f>
        <v>1031.102988666056</v>
      </c>
    </row>
    <row r="11" ht="13.5">
      <c r="C11" s="1">
        <f>($D$1+SUM($C$1:C10))*$E$1</f>
        <v>1033.190972218105</v>
      </c>
    </row>
    <row r="12" ht="13.5">
      <c r="C12" s="1">
        <f>($D$1+SUM($C$1:C11))*$E$1</f>
        <v>1035.2831839368464</v>
      </c>
    </row>
    <row r="13" spans="3:5" ht="13.5">
      <c r="C13" s="12" t="s">
        <v>8</v>
      </c>
      <c r="D13" s="12"/>
      <c r="E13" s="12"/>
    </row>
    <row r="14" spans="3:12" ht="27.75">
      <c r="C14" s="4">
        <f>SUM(C1:C12)</f>
        <v>12286.238214478248</v>
      </c>
      <c r="D14" s="2" t="s">
        <v>5</v>
      </c>
      <c r="F14" s="2" t="s">
        <v>6</v>
      </c>
      <c r="G14" s="6">
        <f>D1+C14</f>
        <v>512286.23821447825</v>
      </c>
      <c r="J14" s="11" t="s">
        <v>7</v>
      </c>
      <c r="K14" s="11"/>
      <c r="L14" s="9">
        <f>G14-L2</f>
        <v>136.23821447824594</v>
      </c>
    </row>
    <row r="17" spans="1:3" ht="13.5">
      <c r="A17" t="s">
        <v>4</v>
      </c>
      <c r="C17" s="3">
        <v>0.03</v>
      </c>
    </row>
    <row r="18" ht="13.5">
      <c r="C18" s="8">
        <f>3/100</f>
        <v>0.03</v>
      </c>
    </row>
  </sheetData>
  <sheetProtection/>
  <mergeCells count="3">
    <mergeCell ref="L1:O1"/>
    <mergeCell ref="C13:E13"/>
    <mergeCell ref="J14:K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D18" sqref="D18"/>
    </sheetView>
  </sheetViews>
  <sheetFormatPr defaultColWidth="8.796875" defaultRowHeight="14.25"/>
  <cols>
    <col min="3" max="4" width="11.8984375" style="0" bestFit="1" customWidth="1"/>
    <col min="7" max="7" width="13" style="0" bestFit="1" customWidth="1"/>
    <col min="12" max="12" width="9.3984375" style="0" bestFit="1" customWidth="1"/>
  </cols>
  <sheetData>
    <row r="1" spans="3:15" ht="13.5">
      <c r="C1" s="1">
        <f>D1*E1</f>
        <v>1181.2500000000002</v>
      </c>
      <c r="D1" s="7">
        <v>500000</v>
      </c>
      <c r="E1">
        <f>C18*0.81/12</f>
        <v>0.0023625000000000005</v>
      </c>
      <c r="L1" s="10" t="s">
        <v>0</v>
      </c>
      <c r="M1" s="10"/>
      <c r="N1" s="10"/>
      <c r="O1" s="10"/>
    </row>
    <row r="2" spans="3:13" ht="84.75">
      <c r="C2" s="1">
        <f>($D$1+C1)*$E$1</f>
        <v>1184.0407031250002</v>
      </c>
      <c r="D2" t="s">
        <v>2</v>
      </c>
      <c r="E2" s="2" t="s">
        <v>3</v>
      </c>
      <c r="L2" s="5">
        <f>D1+D1*C18*0.81</f>
        <v>514175</v>
      </c>
      <c r="M2" s="2" t="s">
        <v>1</v>
      </c>
    </row>
    <row r="3" ht="13.5">
      <c r="C3" s="1">
        <f>($D$1+SUM($C$1:C2))*$E$1</f>
        <v>1186.837999286133</v>
      </c>
    </row>
    <row r="4" ht="13.5">
      <c r="C4" s="1">
        <f>($D$1+SUM($C$1:C3))*$E$1</f>
        <v>1189.6419040594465</v>
      </c>
    </row>
    <row r="5" ht="13.5">
      <c r="C5" s="1">
        <f>($D$1+SUM($C$1:C4))*$E$1</f>
        <v>1192.452433057787</v>
      </c>
    </row>
    <row r="6" ht="13.5">
      <c r="C6" s="1">
        <f>($D$1+SUM($C$1:C5))*$E$1</f>
        <v>1195.269601930886</v>
      </c>
    </row>
    <row r="7" ht="13.5">
      <c r="C7" s="1">
        <f>($D$1+SUM($C$1:C6))*$E$1</f>
        <v>1198.0934263654478</v>
      </c>
    </row>
    <row r="8" ht="13.5">
      <c r="C8" s="1">
        <f>($D$1+SUM($C$1:C7))*$E$1</f>
        <v>1200.923922085236</v>
      </c>
    </row>
    <row r="9" ht="13.5">
      <c r="C9" s="1">
        <f>($D$1+SUM($C$1:C8))*$E$1</f>
        <v>1203.7611048511624</v>
      </c>
    </row>
    <row r="10" ht="13.5">
      <c r="C10" s="1">
        <f>($D$1+SUM($C$1:C9))*$E$1</f>
        <v>1206.6049904613733</v>
      </c>
    </row>
    <row r="11" ht="13.5">
      <c r="C11" s="1">
        <f>($D$1+SUM($C$1:C10))*$E$1</f>
        <v>1209.4555947513384</v>
      </c>
    </row>
    <row r="12" ht="13.5">
      <c r="C12" s="1">
        <f>($D$1+SUM($C$1:C11))*$E$1</f>
        <v>1212.3129335939384</v>
      </c>
    </row>
    <row r="13" spans="3:5" ht="13.5">
      <c r="C13" s="12" t="s">
        <v>8</v>
      </c>
      <c r="D13" s="12"/>
      <c r="E13" s="12"/>
    </row>
    <row r="14" spans="3:12" ht="56.25">
      <c r="C14" s="4">
        <f>SUM(C1:C12)</f>
        <v>14360.64461356775</v>
      </c>
      <c r="D14" s="2" t="s">
        <v>5</v>
      </c>
      <c r="F14" s="2" t="s">
        <v>6</v>
      </c>
      <c r="G14" s="6">
        <f>D1+C14</f>
        <v>514360.64461356774</v>
      </c>
      <c r="J14" s="11" t="s">
        <v>7</v>
      </c>
      <c r="K14" s="11"/>
      <c r="L14" s="9">
        <f>G14-L2</f>
        <v>185.64461356773973</v>
      </c>
    </row>
    <row r="17" spans="1:3" ht="13.5">
      <c r="A17" t="s">
        <v>4</v>
      </c>
      <c r="C17" s="3">
        <v>0.035</v>
      </c>
    </row>
    <row r="18" ht="13.5">
      <c r="C18" s="8">
        <f>3.5/100</f>
        <v>0.035</v>
      </c>
    </row>
  </sheetData>
  <sheetProtection/>
  <mergeCells count="3">
    <mergeCell ref="L1:O1"/>
    <mergeCell ref="C13:E13"/>
    <mergeCell ref="J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</dc:creator>
  <cp:keywords/>
  <dc:description/>
  <cp:lastModifiedBy>Wiola</cp:lastModifiedBy>
  <dcterms:created xsi:type="dcterms:W3CDTF">2019-09-08T13:32:29Z</dcterms:created>
  <dcterms:modified xsi:type="dcterms:W3CDTF">2020-05-21T21:11:08Z</dcterms:modified>
  <cp:category/>
  <cp:version/>
  <cp:contentType/>
  <cp:contentStatus/>
</cp:coreProperties>
</file>